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<sst xmlns="http://schemas.openxmlformats.org/spreadsheetml/2006/main" count="133" uniqueCount="72">
  <si>
    <t>七院住院部三家具清单</t>
  </si>
  <si>
    <t>序号</t>
  </si>
  <si>
    <t>图片</t>
  </si>
  <si>
    <t>名称</t>
  </si>
  <si>
    <t>规格</t>
  </si>
  <si>
    <t>技术参数</t>
  </si>
  <si>
    <t>数量</t>
  </si>
  <si>
    <t>单位</t>
  </si>
  <si>
    <t>单价</t>
  </si>
  <si>
    <t>金额</t>
  </si>
  <si>
    <t>供应商报价（单价）</t>
  </si>
  <si>
    <t>供应商报价（单项合计金额</t>
  </si>
  <si>
    <t>备注</t>
  </si>
  <si>
    <t>一楼、二楼、四楼、五楼</t>
  </si>
  <si>
    <t xml:space="preserve">护士站 </t>
  </si>
  <si>
    <t>直边导医台</t>
  </si>
  <si>
    <t>2400*600*750</t>
  </si>
  <si>
    <t>▲1、钢材：采用厚度1.0mm SECC双面镀锌电解钢板制作，电解钢板采用双面镀锌防锈工艺，具有比冷轧钢板酸洗磷化后的基材更抗酸、更防锈、更防蚀、和涂层接触更稳固、使用年限更长等特点。符合GB/T10125-2012《人造气氛腐蚀试验 盐雾试验》、GB/T700-2006《碳素结构钢》、QB/T3826-1999《轻工产品金属镀层和化学处理层的耐腐蚀试验方法中性盐雾试验（NSS）法》、QB/T3832-1999《轻工产品金属镀层腐蚀试验结果的评价》标准；其中耐腐蚀试验：AASS乙酸盐雾试验，客服要求：试验1000h,电解钢板喷涂样块未出现其他明显腐蚀现象；裸板耐腐蚀等级：10级。耐腐蚀试验：NSS中性盐雾试验，客服要求：试验800h,电解钢板喷涂样块未出现其他明显腐蚀现象；评价等级：裸板耐腐蚀等级：10级。化学成分：C：≤0.105%.Si：≤0.124%.Mn：≤0.48%. P：≤0.025%. S：≤0.025%；力学性能：屈服强度：MPa≥235.抗拉强度：MPa370~500.断后伸长率：≥32%；投标时提供第三方检验机构出具的满足上述要求的“电解钢板”检测报告；
▲2、环氧树脂静电粉末喷涂：表面采用环保室内型环氧树脂静电粉末喷涂，流水线喷涂，涂层膜厚度均匀，表面喷粉颜色靓丽，具有环保、抑菌、防锈、耐腐蚀、绝缘性高、附着力强、耐摩擦等技术特点。符合HG/T2006-2006《热固性粉末涂料》标准；其中重金属：可溶性铅≤1.5mg/kg、可溶性镉未检出（检出限0.22mg/kg）、可溶性铬未检出（检出限0.20mg/kg）、可溶性汞未检出（检出限0.50mg/kg）；投标时提供第三方检验机构出具的满足上述要求的“防腐抗菌喷涂粉末”检测报告；
▲3、台面：采用医用级人造石，材料厚度1.5cm。推荐品牌：客乐思、戈兰迪、杜丽家或同档次其他品牌；符合GB/T26696-2011《家具用高分子材料台面板》标准；其中耐香烟灼烧：1级，吸水率：≤0.015%，耐酸碱：1级，耐污染：1级，洛氏硬度：≥85HRC；投标时提供第三方检验机构出具的满足上述要求的“人造石”检测报告；
4、锁具：采用旺通锁具，叶片转舌锁，锁体材质为锌合金，锁芯叶片为黄铜，钥匙材质为黄铜，表面常规镀光亮铬处理。该锁具钥匙重复率低，具备换芯功能，锁芯具有定位功能。
5、配件：DTC品牌115°直弯铰链，400mm长静音三节滑轨。
6、踢脚线：采用0.8mm 不锈钢踢脚线，防止护理操作人员因为紧张而繁忙的操作而碰伤脚步；</t>
  </si>
  <si>
    <t>组</t>
  </si>
  <si>
    <t>颜色按我院马王坪院区颜色样式</t>
  </si>
  <si>
    <t>办公椅</t>
  </si>
  <si>
    <t>常规</t>
  </si>
  <si>
    <t>1、面材：优质不助燃透气面料，透气性强，阻燃性为B1级；符合GB 18401-2010《国家纺织产品基本安全技术规范》标准要求；甲醛含量（mg/kg）≤300。
2、海绵：优质发泡海绵，靠背为38#海绵，坐垫为45#海绵，软硬适中，回弹性能好，3万次回弹不变形纪录，海绵的形状既具现代灵感，又符合人体工程学原理，坐感舒适；符合GB/T 10802-2006《通用软质聚醚型聚氨酯泡沫塑料》标准要求；拉伸强度（kPa）≥80、伸长率（%）≥150、回弹率（%）≥35。
3、气泵：优质气压棒，气动杆耐久性.经过高低温储存性能试验后能承受5万次循环寿命试验.具有气动升降、倾仰调节；
4、脚架：优质尼龙五星脚架；
5、脚轮：优质尼龙脚轮。</t>
  </si>
  <si>
    <t>把</t>
  </si>
  <si>
    <t>客户椅</t>
  </si>
  <si>
    <t>1、面材：优质不助燃透气面料，透气性强，阻燃性为B1级；符合GB 18401-2010《国家纺织产品基本安全技术规范》标准要求；甲醛含量（mg/kg）≤300。
2、海绵：优质发泡海绵，靠背为38#海绵，坐垫为45#海绵，软硬适中，回弹性能好，3万次回弹不变形纪录，海绵的形状既具现代灵感，又符合人体工程学原理，坐感舒适；符合GB/T 10802-2006《通用软质聚醚型聚氨酯泡沫塑料》标准要求；拉伸强度（kPa）≥80、伸长率（%）≥150、回弹率（%）≥35。
3、脚架：优质钢制脚架，表面静电喷塑。</t>
  </si>
  <si>
    <t>个</t>
  </si>
  <si>
    <t>护士长（1、2、4、5楼）</t>
  </si>
  <si>
    <t>诊断桌</t>
  </si>
  <si>
    <t>1800*1200*750</t>
  </si>
  <si>
    <t>1、基材：优质E1级浸渍胶膜纸饰面刨花板，表面三聚氢胺浸渍处理，具有抗划伤、耐高温、耐磨损、耐冲击度等特点；符合GB/T 15102-2017 《浸渍胶膜纸饰面纤维板和刨花板》标准要求；静曲强度（MPa）≥11.0、内结合强度（MPa）≥0.35、2h吸水厚度膨胀率（%）≤8.0、表面胶合强度（MPa)≥0.60、甲醛释放量（mg/m³）≤0.124。
2、封边：优质2MM厚PVC全自动机械热压封边；符合QB/T 4463-2013《家具用封边条技术要求》标准要求，甲醛释放量（mg/L）≤1.5。
3、五金：优质五金配件，美观经久耐用
4、脚架：优质钢制脚架，表面静电喷塑。</t>
  </si>
  <si>
    <t>张</t>
  </si>
  <si>
    <t>文件柜</t>
  </si>
  <si>
    <t>850*390*1800</t>
  </si>
  <si>
    <t>医护办公室</t>
  </si>
  <si>
    <t>1600*1200*750</t>
  </si>
  <si>
    <t>办公桌</t>
  </si>
  <si>
    <t>1200*600*750</t>
  </si>
  <si>
    <t>1、基材：优质E1级浸渍胶膜纸饰面刨花板，表面三聚氢胺浸渍处理，具有抗划伤、耐高温、耐磨损、耐冲击度等特点；符合GB/T 15102-2017 《浸渍胶膜纸饰面纤维板和刨花板》标准要求；静曲强度（MPa）≥11.0、内结合强度（MPa）≥0.35、2h吸水厚度膨胀率（%）≤8.0、表面胶合强度（MPa)≥0.60、甲醛释放量（mg/m³）≤0.124。
2、封边：优质2MM厚PVC全自动机械热压封边；符合QB/T 4463-2013《家具用封边条技术要求》标准要求，甲醛释放量（mg/L）≤1.5。
3、五金：优质五金配件，美观经久耐用
4、脚架：支撑脚上部为压铸接头，表面喷涂处理，配ABS塑胶扣件，表面电镀处理；四周边缘为铝型材挤出成型，表面喷涂处理；中间镶嵌饰面刨花板</t>
  </si>
  <si>
    <t>沙发</t>
  </si>
  <si>
    <t>三人位</t>
  </si>
  <si>
    <t>1、面料:优质西皮，皮面光泽度好，透气性强，经液态浸色及防潮、防污等工艺处理,皮面更加柔软舒适,光泽持久助性；
2、基材:优质含水率低9%以下的硬木木方及5mm的多层夹板,经防虫、防腐等化学处理；
3、海绵：优质发泡海绵，靠背为38#海绵，坐垫为45#海绵，软硬适中，回弹性能好，3万次回弹不变形纪录，海绵的形状既具现代灵感，又符合人体工程学原理，坐感舒适；符合GB/T 10802-2006《通用软质聚醚型聚氨酯泡沫塑料》标准要求；拉伸强度（kPa）≥80、伸长率（%）≥150、回弹率（%）≥35。
4、脚架：实木脚架，材质坚硬刚性强，经蒸、压、煮、烘干、杀虫、杀菌处理，防腐、防虫、防潮。</t>
  </si>
  <si>
    <t>活动柜</t>
  </si>
  <si>
    <t>400*500*600</t>
  </si>
  <si>
    <t xml:space="preserve">1、基材：优质E1级浸渍胶膜纸饰面刨花板，表面三聚氢胺浸渍处理，具有抗划伤、耐高温、耐磨损、耐冲击度等特点；符合GB/T 15102-2017 《浸渍胶膜纸饰面纤维板和刨花板》标准要求；静曲强度（MPa）≥11.0、内结合强度（MPa）≥0.35、2h吸水厚度膨胀率（%）≤8.0、表面胶合强度（MPa)≥0.60、甲醛释放量（mg/m³）≤0.124。
2、封边：优质2MM厚PVC全自动机械热压封边；符合QB/T 4463-2013《家具用封边条技术要求》标准要求，甲醛释放量（mg/L）≤1.5。
3、五金：亚当斯无声三节轨道，优质五金配件，美观经久耐用。
</t>
  </si>
  <si>
    <t>诊室（3楼）</t>
  </si>
  <si>
    <t>1400*1200*750</t>
  </si>
  <si>
    <t>治疗室（3楼）</t>
  </si>
  <si>
    <t>检查床</t>
  </si>
  <si>
    <t>1900*700*650</t>
  </si>
  <si>
    <t>1、面料:优质西皮。
2、海绵：优质发泡海绵，靠背为38#海绵，坐垫为45#海绵，软硬适中，回弹性能好，3万次回弹不变形纪录，海绵的形状既具现代灵感，又符合人体工程学原理，坐感舒适；符合GB/T 10802-2006《通用软质聚醚型聚氨酯泡沫塑料》标准要求；拉伸强度（kPa）≥80、伸长率（%）≥150、回弹率（%）≥35。
3、框架：采用优质钢制框架。</t>
  </si>
  <si>
    <t>操作台</t>
  </si>
  <si>
    <t>1600*600*750</t>
  </si>
  <si>
    <t>2000*600*750</t>
  </si>
  <si>
    <t>开水间（1楼、2楼、4楼、5楼）</t>
  </si>
  <si>
    <t>1000*600*750</t>
  </si>
  <si>
    <t>处置室（1、2、4、5楼）</t>
  </si>
  <si>
    <t>地柜</t>
  </si>
  <si>
    <t>2000*600*850</t>
  </si>
  <si>
    <t>▲1、钢材：采用厚度1.0mm SECC双面镀锌电解钢板制作，电解钢板采用双面镀锌防锈工艺，具有比冷轧钢板酸洗磷化后的基材更抗酸、更防锈、更防蚀、和涂层接触更稳固、使用年限更长等特点。符合GB/T10125-2012《人造气氛腐蚀试验 盐雾试验》、GB/T700-2006《碳素结构钢》、QB/T3826-1999《轻工产品金属镀层和化学处理层的耐腐蚀试验方法中性盐雾试验（NSS）法》、QB/T3832-1999《轻工产品金属镀层腐蚀试验结果的评价》标准；其中耐腐蚀试验：AASS乙酸盐雾试验，客服要求：试验1000h,电解钢板喷涂样块未出现其他明显腐蚀现象；裸板耐腐蚀等级：10级。耐腐蚀试验：NSS中性盐雾试验，客服要求：试验800h,电解钢板喷涂样块未出现其他明显腐蚀现象；评价等级：裸板耐腐蚀等级：10级。化学成分：C：≤0.105%.Si：≤0.124%.Mn：≤0.48%. P：≤0.025%. S：≤0.025%；力学性能：屈服强度：MPa≥235.抗拉强度：MPa370~500.断后伸长率：≥32%；投标时提供第三方检验机构出具的满足上述要求的“电解钢板”检测报告；
▲2、环氧树脂静电粉末喷涂：表面采用环保室内型环氧树脂静电粉末喷涂，流水线喷涂，涂层膜厚度均匀，表面喷粉颜色靓丽，具有环保、抑菌、防锈、耐腐蚀、绝缘性高、附着力强、耐摩擦等技术特点。符合HG/T2006-2006《热固性粉末涂料》标准；其中重金属：可溶性铅≤1.5mg/kg、可溶性镉未检出（检出限0.22mg/kg）、可溶性铬未检出（检出限0.20mg/kg）、可溶性汞未检出（检出限0.50mg/kg）；投标时提供第三方检验机构出具的满足上述要求的“防腐抗菌喷涂粉末”检测报告；
▲3、台面：采用医用级人造石，材料厚度1.5cm。推荐品牌：客乐思、戈兰迪、杜丽家或同档次其他品牌；符合GB/T26696-2011《家具用高分子材料台面板》标准；其中耐香烟灼烧：1级，吸水率：≤0.015%，耐酸碱：1级，耐污染：1级，洛氏硬度：≥85HRC；投标时提供第三方检验机构出具的满足上述要求的“人造石”检测报告；
4、锁具：采用旺通锁具，叶片转舌锁，锁体材质为锌合金，锁芯叶片为黄铜，钥匙材质为黄铜，表面常规镀光亮铬处理。该锁具钥匙重复率低，具备换芯功能，锁芯具有定位功能。
5、配件：DTC品牌115°直弯铰链，400mm长静音三节滑轨。
6、踢脚线：采用0.8mm 不锈钢踢脚线，防止护理操作人员因为紧张而繁忙的操作而碰伤脚步；
▲7、成品需符合GB/T3325-2017《金属家具通用技术条件》、GB/T1741-2020《漆膜耐霉菌性测定法》、QB/T3826-1999《轻工产品金属镀层和化学处理层的耐腐蚀试验方法中性盐雾试验（NSS）法》、QB/T3832-1999《轻工产品金属镀层腐蚀试验结果的评价》、GB20286-2006《公共场所阻燃酯制品及组件燃烧性能要求和标识》标准；其中中性盐雾试验：试验200h，镀层本身的耐腐蚀等级10级，燃烧性能：阻燃2级、热释放速率峰值≤250KW、5min内放出的总能量≤40MJ、试剂未整体燃烧，耐霉菌性：耐霉菌性等级0级；投标时提供第三方检验机构出具的满足上述要求的“医用治疗处置柜”检测报告；</t>
  </si>
  <si>
    <t>含水龙头台盆1套
配置：2个脚踏式垃圾桶功能+亚克力挡水围板</t>
  </si>
  <si>
    <t>治疗室（1、2、4、5楼）</t>
  </si>
  <si>
    <t>4060*600*850</t>
  </si>
  <si>
    <t>吊柜</t>
  </si>
  <si>
    <t>4060*350*1150</t>
  </si>
  <si>
    <t>上柜、中柜</t>
  </si>
  <si>
    <t>2300*600*850</t>
  </si>
  <si>
    <t>2300*350*1150</t>
  </si>
  <si>
    <t>病房（1、2、4、5楼）</t>
  </si>
  <si>
    <t>1200*350*800</t>
  </si>
  <si>
    <t xml:space="preserve">1、基材：优质E1级浸渍胶膜纸饰面刨花板，表面三聚氢胺浸渍处理，具有抗划伤、耐高温、耐磨损、耐冲击度等特点；符合GB/T 15102-2017 《浸渍胶膜纸饰面纤维板和刨花板》标准要求；静曲强度（MPa）≥11.0、内结合强度（MPa）≥0.35、2h吸水厚度膨胀率（%）≤8.0、表面胶合强度（MPa)≥0.60、甲醛释放量（mg/m³）≤0.124。
2、封边：优质2MM厚PVC全自动机械热压封边；符合QB/T 4463-2013《家具用封边条技术要求》标准要求，甲醛释放量（mg/L）≤1.5。
3、五金：优质五金配件，美观经久耐用
</t>
  </si>
  <si>
    <t xml:space="preserve">合计金额： 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</si>
</sst>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.5"/>
      <name val="宋体"/>
      <charset val="134"/>
    </font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name val="宋体"/>
      <charset val="134"/>
    </font>
    <font>
      <sz val="14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9"/>
      <name val="宋体"/>
      <charset val="134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5" fillId="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16" fillId="3" borderId="4" applyNumberFormat="0" applyAlignment="0" applyProtection="0">
      <alignment vertical="center"/>
    </xf>
    <xf numFmtId="0" fontId="26" fillId="23" borderId="8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176" fontId="1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righ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 wrapText="1"/>
    </xf>
    <xf numFmtId="176" fontId="1" fillId="0" borderId="1" xfId="0" applyNumberFormat="1" applyFont="1" applyFill="1" applyBorder="1" applyAlignment="1">
      <alignment vertical="center"/>
    </xf>
    <xf numFmtId="176" fontId="4" fillId="0" borderId="0" xfId="0" applyNumberFormat="1" applyFont="1" applyFill="1" applyAlignment="1">
      <alignment horizontal="right" vertical="center"/>
    </xf>
    <xf numFmtId="176" fontId="10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103654</xdr:colOff>
      <xdr:row>5</xdr:row>
      <xdr:rowOff>336438</xdr:rowOff>
    </xdr:from>
    <xdr:to>
      <xdr:col>1</xdr:col>
      <xdr:colOff>2131209</xdr:colOff>
      <xdr:row>5</xdr:row>
      <xdr:rowOff>1694703</xdr:rowOff>
    </xdr:to>
    <xdr:pic>
      <xdr:nvPicPr>
        <xdr:cNvPr id="2" name="图片 7" descr="1677acf8f1690b754ab22d0ebb332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6880" y="5908040"/>
          <a:ext cx="2027555" cy="1358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382270</xdr:colOff>
      <xdr:row>6</xdr:row>
      <xdr:rowOff>18415</xdr:rowOff>
    </xdr:from>
    <xdr:to>
      <xdr:col>1</xdr:col>
      <xdr:colOff>1621155</xdr:colOff>
      <xdr:row>6</xdr:row>
      <xdr:rowOff>1545590</xdr:rowOff>
    </xdr:to>
    <xdr:pic>
      <xdr:nvPicPr>
        <xdr:cNvPr id="3" name="图片 38" descr="01c391d442d128b82d43499cb0505f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15645" y="7676515"/>
          <a:ext cx="1238885" cy="152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361315</xdr:colOff>
      <xdr:row>10</xdr:row>
      <xdr:rowOff>113030</xdr:rowOff>
    </xdr:from>
    <xdr:to>
      <xdr:col>1</xdr:col>
      <xdr:colOff>1342390</xdr:colOff>
      <xdr:row>10</xdr:row>
      <xdr:rowOff>1333500</xdr:rowOff>
    </xdr:to>
    <xdr:pic>
      <xdr:nvPicPr>
        <xdr:cNvPr id="4" name="图片 38" descr="01c391d442d128b82d43499cb0505f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4690" y="13046075"/>
          <a:ext cx="981075" cy="1220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37465</xdr:colOff>
      <xdr:row>9</xdr:row>
      <xdr:rowOff>216535</xdr:rowOff>
    </xdr:from>
    <xdr:to>
      <xdr:col>1</xdr:col>
      <xdr:colOff>2065020</xdr:colOff>
      <xdr:row>9</xdr:row>
      <xdr:rowOff>1578610</xdr:rowOff>
    </xdr:to>
    <xdr:pic>
      <xdr:nvPicPr>
        <xdr:cNvPr id="5" name="图片 16" descr="1677acf8f1690b754ab22d0ebb332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840" y="11168380"/>
          <a:ext cx="2027555" cy="1362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553720</xdr:colOff>
      <xdr:row>11</xdr:row>
      <xdr:rowOff>59690</xdr:rowOff>
    </xdr:from>
    <xdr:to>
      <xdr:col>1</xdr:col>
      <xdr:colOff>1433195</xdr:colOff>
      <xdr:row>11</xdr:row>
      <xdr:rowOff>1494155</xdr:rowOff>
    </xdr:to>
    <xdr:pic>
      <xdr:nvPicPr>
        <xdr:cNvPr id="6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87095" y="14516735"/>
          <a:ext cx="879475" cy="143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8</xdr:row>
      <xdr:rowOff>142875</xdr:rowOff>
    </xdr:from>
    <xdr:to>
      <xdr:col>1</xdr:col>
      <xdr:colOff>2009140</xdr:colOff>
      <xdr:row>8</xdr:row>
      <xdr:rowOff>1268095</xdr:rowOff>
    </xdr:to>
    <xdr:pic>
      <xdr:nvPicPr>
        <xdr:cNvPr id="7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81000" y="9570720"/>
          <a:ext cx="1961515" cy="1125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89497</xdr:colOff>
      <xdr:row>25</xdr:row>
      <xdr:rowOff>103654</xdr:rowOff>
    </xdr:from>
    <xdr:to>
      <xdr:col>1</xdr:col>
      <xdr:colOff>2117052</xdr:colOff>
      <xdr:row>25</xdr:row>
      <xdr:rowOff>1353969</xdr:rowOff>
    </xdr:to>
    <xdr:pic>
      <xdr:nvPicPr>
        <xdr:cNvPr id="8" name="图片 9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2275" y="33656270"/>
          <a:ext cx="2027555" cy="1250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15</xdr:row>
      <xdr:rowOff>325120</xdr:rowOff>
    </xdr:from>
    <xdr:to>
      <xdr:col>1</xdr:col>
      <xdr:colOff>2075180</xdr:colOff>
      <xdr:row>15</xdr:row>
      <xdr:rowOff>1687195</xdr:rowOff>
    </xdr:to>
    <xdr:pic>
      <xdr:nvPicPr>
        <xdr:cNvPr id="9" name="图片 51" descr="1677acf8f1690b754ab22d0ebb332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81000" y="20020915"/>
          <a:ext cx="2027555" cy="1362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86995</xdr:colOff>
      <xdr:row>14</xdr:row>
      <xdr:rowOff>41910</xdr:rowOff>
    </xdr:from>
    <xdr:to>
      <xdr:col>1</xdr:col>
      <xdr:colOff>1982470</xdr:colOff>
      <xdr:row>14</xdr:row>
      <xdr:rowOff>1476375</xdr:rowOff>
    </xdr:to>
    <xdr:pic>
      <xdr:nvPicPr>
        <xdr:cNvPr id="10" name="图片 8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0370" y="17727930"/>
          <a:ext cx="1895475" cy="143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103505</xdr:colOff>
      <xdr:row>16</xdr:row>
      <xdr:rowOff>287020</xdr:rowOff>
    </xdr:from>
    <xdr:to>
      <xdr:col>1</xdr:col>
      <xdr:colOff>2066925</xdr:colOff>
      <xdr:row>16</xdr:row>
      <xdr:rowOff>1546860</xdr:rowOff>
    </xdr:to>
    <xdr:pic>
      <xdr:nvPicPr>
        <xdr:cNvPr id="11" name="图片 1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6880" y="21964015"/>
          <a:ext cx="1963420" cy="1259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172085</xdr:colOff>
      <xdr:row>35</xdr:row>
      <xdr:rowOff>182880</xdr:rowOff>
    </xdr:from>
    <xdr:to>
      <xdr:col>1</xdr:col>
      <xdr:colOff>1913890</xdr:colOff>
      <xdr:row>36</xdr:row>
      <xdr:rowOff>1472565</xdr:rowOff>
    </xdr:to>
    <xdr:pic>
      <xdr:nvPicPr>
        <xdr:cNvPr id="12" name="图片 158" descr="2c0ed54e8ca6a15560e1c6e74242eb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05460" y="55481220"/>
          <a:ext cx="1741805" cy="3747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76835</xdr:colOff>
      <xdr:row>31</xdr:row>
      <xdr:rowOff>1399540</xdr:rowOff>
    </xdr:from>
    <xdr:to>
      <xdr:col>1</xdr:col>
      <xdr:colOff>1925320</xdr:colOff>
      <xdr:row>31</xdr:row>
      <xdr:rowOff>2547620</xdr:rowOff>
    </xdr:to>
    <xdr:pic>
      <xdr:nvPicPr>
        <xdr:cNvPr id="13" name="图片 5"/>
        <xdr:cNvPicPr>
          <a:picLocks noChangeAspect="1"/>
        </xdr:cNvPicPr>
      </xdr:nvPicPr>
      <xdr:blipFill>
        <a:blip r:embed="rId10">
          <a:lum bright="6000"/>
        </a:blip>
        <a:stretch>
          <a:fillRect/>
        </a:stretch>
      </xdr:blipFill>
      <xdr:spPr>
        <a:xfrm>
          <a:off x="410210" y="46268005"/>
          <a:ext cx="1848485" cy="1148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116540</xdr:colOff>
      <xdr:row>29</xdr:row>
      <xdr:rowOff>1382805</xdr:rowOff>
    </xdr:from>
    <xdr:to>
      <xdr:col>1</xdr:col>
      <xdr:colOff>2140323</xdr:colOff>
      <xdr:row>29</xdr:row>
      <xdr:rowOff>2414076</xdr:rowOff>
    </xdr:to>
    <xdr:pic>
      <xdr:nvPicPr>
        <xdr:cNvPr id="14" name="图片 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49580" y="41745535"/>
          <a:ext cx="2023745" cy="1031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172085</xdr:colOff>
      <xdr:row>33</xdr:row>
      <xdr:rowOff>182880</xdr:rowOff>
    </xdr:from>
    <xdr:to>
      <xdr:col>1</xdr:col>
      <xdr:colOff>1913890</xdr:colOff>
      <xdr:row>34</xdr:row>
      <xdr:rowOff>1472565</xdr:rowOff>
    </xdr:to>
    <xdr:pic>
      <xdr:nvPicPr>
        <xdr:cNvPr id="15" name="图片 158" descr="2c0ed54e8ca6a15560e1c6e74242eb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05460" y="50490120"/>
          <a:ext cx="1741805" cy="378523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33617</xdr:colOff>
      <xdr:row>4</xdr:row>
      <xdr:rowOff>1378322</xdr:rowOff>
    </xdr:from>
    <xdr:ext cx="2135259" cy="1165412"/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66395" y="2339975"/>
          <a:ext cx="2135505" cy="1165225"/>
        </a:xfrm>
        <a:prstGeom prst="rect">
          <a:avLst/>
        </a:prstGeom>
      </xdr:spPr>
    </xdr:pic>
    <xdr:clientData/>
  </xdr:oneCellAnchor>
  <xdr:twoCellAnchor editAs="oneCell">
    <xdr:from>
      <xdr:col>1</xdr:col>
      <xdr:colOff>44823</xdr:colOff>
      <xdr:row>38</xdr:row>
      <xdr:rowOff>100855</xdr:rowOff>
    </xdr:from>
    <xdr:to>
      <xdr:col>1</xdr:col>
      <xdr:colOff>2140323</xdr:colOff>
      <xdr:row>38</xdr:row>
      <xdr:rowOff>1503570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77825" y="60494545"/>
          <a:ext cx="2095500" cy="1402715"/>
        </a:xfrm>
        <a:prstGeom prst="rect">
          <a:avLst/>
        </a:prstGeom>
      </xdr:spPr>
    </xdr:pic>
    <xdr:clientData/>
  </xdr:twoCellAnchor>
  <xdr:oneCellAnchor>
    <xdr:from>
      <xdr:col>1</xdr:col>
      <xdr:colOff>689792</xdr:colOff>
      <xdr:row>17</xdr:row>
      <xdr:rowOff>59690</xdr:rowOff>
    </xdr:from>
    <xdr:ext cx="879475" cy="1434465"/>
    <xdr:pic>
      <xdr:nvPicPr>
        <xdr:cNvPr id="18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985" y="23668355"/>
          <a:ext cx="879475" cy="143446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1</xdr:col>
      <xdr:colOff>558694</xdr:colOff>
      <xdr:row>18</xdr:row>
      <xdr:rowOff>51227</xdr:rowOff>
    </xdr:from>
    <xdr:to>
      <xdr:col>1</xdr:col>
      <xdr:colOff>1713124</xdr:colOff>
      <xdr:row>18</xdr:row>
      <xdr:rowOff>1473627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91540" y="25183465"/>
          <a:ext cx="1154430" cy="142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361315</xdr:colOff>
      <xdr:row>22</xdr:row>
      <xdr:rowOff>113030</xdr:rowOff>
    </xdr:from>
    <xdr:to>
      <xdr:col>1</xdr:col>
      <xdr:colOff>1342390</xdr:colOff>
      <xdr:row>22</xdr:row>
      <xdr:rowOff>1333500</xdr:rowOff>
    </xdr:to>
    <xdr:pic>
      <xdr:nvPicPr>
        <xdr:cNvPr id="20" name="图片 38" descr="01c391d442d128b82d43499cb0505f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94690" y="30446345"/>
          <a:ext cx="981075" cy="1220470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37465</xdr:colOff>
      <xdr:row>21</xdr:row>
      <xdr:rowOff>216535</xdr:rowOff>
    </xdr:from>
    <xdr:ext cx="2027555" cy="1362075"/>
    <xdr:pic>
      <xdr:nvPicPr>
        <xdr:cNvPr id="21" name="图片 16" descr="1677acf8f1690b754ab22d0ebb332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840" y="28568650"/>
          <a:ext cx="2027555" cy="136207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47625</xdr:colOff>
      <xdr:row>20</xdr:row>
      <xdr:rowOff>142875</xdr:rowOff>
    </xdr:from>
    <xdr:ext cx="1961515" cy="1125220"/>
    <xdr:pic>
      <xdr:nvPicPr>
        <xdr:cNvPr id="2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81000" y="26970990"/>
          <a:ext cx="1961515" cy="1125220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1</xdr:col>
      <xdr:colOff>49306</xdr:colOff>
      <xdr:row>26</xdr:row>
      <xdr:rowOff>1707776</xdr:rowOff>
    </xdr:from>
    <xdr:to>
      <xdr:col>1</xdr:col>
      <xdr:colOff>2073089</xdr:colOff>
      <xdr:row>26</xdr:row>
      <xdr:rowOff>2739047</xdr:rowOff>
    </xdr:to>
    <xdr:pic>
      <xdr:nvPicPr>
        <xdr:cNvPr id="23" name="图片 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82270" y="36784280"/>
          <a:ext cx="2023745" cy="80708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1</xdr:col>
      <xdr:colOff>47625</xdr:colOff>
      <xdr:row>13</xdr:row>
      <xdr:rowOff>142875</xdr:rowOff>
    </xdr:from>
    <xdr:ext cx="1961515" cy="1125220"/>
    <xdr:pic>
      <xdr:nvPicPr>
        <xdr:cNvPr id="24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81000" y="16304895"/>
          <a:ext cx="1961515" cy="1125220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553720</xdr:colOff>
      <xdr:row>23</xdr:row>
      <xdr:rowOff>59690</xdr:rowOff>
    </xdr:from>
    <xdr:ext cx="879475" cy="1434465"/>
    <xdr:pic>
      <xdr:nvPicPr>
        <xdr:cNvPr id="25" name="图片 1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87095" y="31917005"/>
          <a:ext cx="879475" cy="1434465"/>
        </a:xfrm>
        <a:prstGeom prst="rect">
          <a:avLst/>
        </a:prstGeom>
        <a:noFill/>
        <a:ln w="9525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0"/>
  <sheetViews>
    <sheetView tabSelected="1" topLeftCell="A5" workbookViewId="0">
      <selection activeCell="L5" sqref="L5"/>
    </sheetView>
  </sheetViews>
  <sheetFormatPr defaultColWidth="9" defaultRowHeight="13.5"/>
  <cols>
    <col min="1" max="1" width="4.375" style="1" customWidth="1"/>
    <col min="2" max="2" width="28.75" style="1" customWidth="1"/>
    <col min="3" max="3" width="9" style="1"/>
    <col min="4" max="4" width="20.25" style="1" customWidth="1"/>
    <col min="5" max="5" width="63.875" style="1" customWidth="1"/>
    <col min="6" max="7" width="9" style="1"/>
    <col min="8" max="11" width="13.25" style="7" customWidth="1"/>
    <col min="12" max="12" width="11.625" style="1" customWidth="1"/>
    <col min="13" max="13" width="19.5" style="1" customWidth="1"/>
    <col min="14" max="15" width="9" style="1"/>
    <col min="16" max="16" width="11.25" style="1" customWidth="1"/>
    <col min="17" max="16384" width="9" style="1"/>
  </cols>
  <sheetData>
    <row r="1" s="1" customFormat="1" ht="18.75" spans="1:1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="2" customFormat="1" ht="30" customHeight="1" spans="1:12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10" t="s">
        <v>9</v>
      </c>
      <c r="J2" s="24" t="s">
        <v>10</v>
      </c>
      <c r="K2" s="24" t="s">
        <v>11</v>
      </c>
      <c r="L2" s="25" t="s">
        <v>12</v>
      </c>
    </row>
    <row r="3" s="1" customFormat="1" spans="1:12">
      <c r="A3" s="11" t="s">
        <v>13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="1" customFormat="1" spans="1:12">
      <c r="A4" s="11" t="s">
        <v>14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="3" customFormat="1" ht="363" customHeight="1" spans="1:12">
      <c r="A5" s="12">
        <v>1</v>
      </c>
      <c r="B5" s="12"/>
      <c r="C5" s="12" t="s">
        <v>15</v>
      </c>
      <c r="D5" s="12" t="s">
        <v>16</v>
      </c>
      <c r="E5" s="13" t="s">
        <v>17</v>
      </c>
      <c r="F5" s="12">
        <v>4</v>
      </c>
      <c r="G5" s="12" t="s">
        <v>18</v>
      </c>
      <c r="H5" s="14">
        <v>6995</v>
      </c>
      <c r="I5" s="14">
        <f t="shared" ref="I5:I7" si="0">H5*F5</f>
        <v>27980</v>
      </c>
      <c r="J5" s="14"/>
      <c r="K5" s="14"/>
      <c r="L5" s="26" t="s">
        <v>19</v>
      </c>
    </row>
    <row r="6" s="4" customFormat="1" ht="164.25" customHeight="1" spans="1:13">
      <c r="A6" s="9">
        <v>2</v>
      </c>
      <c r="B6" s="9"/>
      <c r="C6" s="9" t="s">
        <v>20</v>
      </c>
      <c r="D6" s="9" t="s">
        <v>21</v>
      </c>
      <c r="E6" s="15" t="s">
        <v>22</v>
      </c>
      <c r="F6" s="9">
        <v>12</v>
      </c>
      <c r="G6" s="9" t="s">
        <v>23</v>
      </c>
      <c r="H6" s="10">
        <v>255</v>
      </c>
      <c r="I6" s="14">
        <f t="shared" si="0"/>
        <v>3060</v>
      </c>
      <c r="J6" s="14"/>
      <c r="K6" s="14"/>
      <c r="L6" s="25"/>
      <c r="M6" s="3"/>
    </row>
    <row r="7" s="4" customFormat="1" ht="125.1" customHeight="1" spans="1:13">
      <c r="A7" s="9">
        <v>3</v>
      </c>
      <c r="B7" s="9"/>
      <c r="C7" s="9" t="s">
        <v>24</v>
      </c>
      <c r="D7" s="9" t="s">
        <v>21</v>
      </c>
      <c r="E7" s="15" t="s">
        <v>25</v>
      </c>
      <c r="F7" s="9">
        <v>12</v>
      </c>
      <c r="G7" s="9" t="s">
        <v>26</v>
      </c>
      <c r="H7" s="10">
        <v>200</v>
      </c>
      <c r="I7" s="14">
        <f t="shared" si="0"/>
        <v>2400</v>
      </c>
      <c r="J7" s="14"/>
      <c r="K7" s="14"/>
      <c r="L7" s="25"/>
      <c r="M7" s="3"/>
    </row>
    <row r="8" s="4" customFormat="1" ht="14.25" customHeight="1" spans="1:13">
      <c r="A8" s="16" t="s">
        <v>27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3"/>
    </row>
    <row r="9" s="4" customFormat="1" ht="120" customHeight="1" spans="1:13">
      <c r="A9" s="9">
        <v>4</v>
      </c>
      <c r="B9" s="9"/>
      <c r="C9" s="9" t="s">
        <v>28</v>
      </c>
      <c r="D9" s="9" t="s">
        <v>29</v>
      </c>
      <c r="E9" s="15" t="s">
        <v>30</v>
      </c>
      <c r="F9" s="9">
        <v>4</v>
      </c>
      <c r="G9" s="9" t="s">
        <v>31</v>
      </c>
      <c r="H9" s="10">
        <v>1485</v>
      </c>
      <c r="I9" s="10">
        <f t="shared" ref="I9:I12" si="1">H9*F9</f>
        <v>5940</v>
      </c>
      <c r="J9" s="10"/>
      <c r="K9" s="10"/>
      <c r="L9" s="25"/>
      <c r="M9" s="3"/>
    </row>
    <row r="10" s="4" customFormat="1" ht="156" customHeight="1" spans="1:13">
      <c r="A10" s="9">
        <v>5</v>
      </c>
      <c r="B10" s="9"/>
      <c r="C10" s="9" t="s">
        <v>20</v>
      </c>
      <c r="D10" s="9" t="s">
        <v>21</v>
      </c>
      <c r="E10" s="15" t="s">
        <v>22</v>
      </c>
      <c r="F10" s="9">
        <v>4</v>
      </c>
      <c r="G10" s="9" t="s">
        <v>31</v>
      </c>
      <c r="H10" s="10">
        <v>255</v>
      </c>
      <c r="I10" s="10">
        <f t="shared" si="1"/>
        <v>1020</v>
      </c>
      <c r="J10" s="10"/>
      <c r="K10" s="10"/>
      <c r="L10" s="25"/>
      <c r="M10" s="3"/>
    </row>
    <row r="11" s="4" customFormat="1" ht="120" customHeight="1" spans="1:13">
      <c r="A11" s="9">
        <v>6</v>
      </c>
      <c r="B11" s="9"/>
      <c r="C11" s="9" t="s">
        <v>24</v>
      </c>
      <c r="D11" s="9" t="s">
        <v>21</v>
      </c>
      <c r="E11" s="15" t="s">
        <v>25</v>
      </c>
      <c r="F11" s="9">
        <v>4</v>
      </c>
      <c r="G11" s="9" t="s">
        <v>23</v>
      </c>
      <c r="H11" s="10">
        <v>200</v>
      </c>
      <c r="I11" s="10">
        <f t="shared" si="1"/>
        <v>800</v>
      </c>
      <c r="J11" s="10"/>
      <c r="K11" s="10"/>
      <c r="L11" s="25"/>
      <c r="M11" s="3"/>
    </row>
    <row r="12" s="4" customFormat="1" ht="120" customHeight="1" spans="1:13">
      <c r="A12" s="9">
        <v>7</v>
      </c>
      <c r="B12" s="9"/>
      <c r="C12" s="9" t="s">
        <v>32</v>
      </c>
      <c r="D12" s="9" t="s">
        <v>33</v>
      </c>
      <c r="E12" s="15" t="s">
        <v>30</v>
      </c>
      <c r="F12" s="9">
        <v>12</v>
      </c>
      <c r="G12" s="9" t="s">
        <v>26</v>
      </c>
      <c r="H12" s="10">
        <v>870</v>
      </c>
      <c r="I12" s="10">
        <f t="shared" si="1"/>
        <v>10440</v>
      </c>
      <c r="J12" s="10"/>
      <c r="K12" s="10"/>
      <c r="L12" s="25"/>
      <c r="M12" s="3"/>
    </row>
    <row r="13" s="1" customFormat="1" ht="14.25" spans="1:13">
      <c r="A13" s="11" t="s">
        <v>34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3"/>
    </row>
    <row r="14" s="4" customFormat="1" ht="120" customHeight="1" spans="1:13">
      <c r="A14" s="9">
        <v>8</v>
      </c>
      <c r="B14" s="9"/>
      <c r="C14" s="9" t="s">
        <v>28</v>
      </c>
      <c r="D14" s="9" t="s">
        <v>35</v>
      </c>
      <c r="E14" s="15" t="s">
        <v>30</v>
      </c>
      <c r="F14" s="9">
        <v>2</v>
      </c>
      <c r="G14" s="9" t="s">
        <v>31</v>
      </c>
      <c r="H14" s="10">
        <v>1430</v>
      </c>
      <c r="I14" s="10">
        <f t="shared" ref="I14:I19" si="2">H14*F14</f>
        <v>2860</v>
      </c>
      <c r="J14" s="10"/>
      <c r="K14" s="10"/>
      <c r="L14" s="25"/>
      <c r="M14" s="3"/>
    </row>
    <row r="15" s="4" customFormat="1" ht="158.25" customHeight="1" spans="1:13">
      <c r="A15" s="9">
        <v>9</v>
      </c>
      <c r="B15" s="9"/>
      <c r="C15" s="9" t="s">
        <v>36</v>
      </c>
      <c r="D15" s="9" t="s">
        <v>37</v>
      </c>
      <c r="E15" s="15" t="s">
        <v>38</v>
      </c>
      <c r="F15" s="9">
        <v>82</v>
      </c>
      <c r="G15" s="9" t="s">
        <v>31</v>
      </c>
      <c r="H15" s="10">
        <v>950</v>
      </c>
      <c r="I15" s="10">
        <f t="shared" si="2"/>
        <v>77900</v>
      </c>
      <c r="J15" s="10"/>
      <c r="K15" s="10"/>
      <c r="L15" s="25"/>
      <c r="M15" s="3"/>
    </row>
    <row r="16" s="4" customFormat="1" ht="156" customHeight="1" spans="1:13">
      <c r="A16" s="9">
        <v>10</v>
      </c>
      <c r="B16" s="9"/>
      <c r="C16" s="9" t="s">
        <v>20</v>
      </c>
      <c r="D16" s="9" t="s">
        <v>21</v>
      </c>
      <c r="E16" s="15" t="s">
        <v>22</v>
      </c>
      <c r="F16" s="9">
        <v>82</v>
      </c>
      <c r="G16" s="9" t="s">
        <v>23</v>
      </c>
      <c r="H16" s="10">
        <v>255</v>
      </c>
      <c r="I16" s="10">
        <f t="shared" si="2"/>
        <v>20910</v>
      </c>
      <c r="J16" s="10"/>
      <c r="K16" s="10"/>
      <c r="L16" s="25"/>
      <c r="M16" s="3"/>
    </row>
    <row r="17" s="4" customFormat="1" ht="152.1" customHeight="1" spans="1:13">
      <c r="A17" s="9">
        <v>11</v>
      </c>
      <c r="B17" s="9"/>
      <c r="C17" s="9" t="s">
        <v>39</v>
      </c>
      <c r="D17" s="9" t="s">
        <v>40</v>
      </c>
      <c r="E17" s="15" t="s">
        <v>41</v>
      </c>
      <c r="F17" s="9">
        <v>4</v>
      </c>
      <c r="G17" s="9" t="s">
        <v>26</v>
      </c>
      <c r="H17" s="10">
        <v>1300</v>
      </c>
      <c r="I17" s="10">
        <f t="shared" si="2"/>
        <v>5200</v>
      </c>
      <c r="J17" s="10"/>
      <c r="K17" s="10"/>
      <c r="L17" s="25"/>
      <c r="M17" s="3"/>
    </row>
    <row r="18" s="4" customFormat="1" ht="120" customHeight="1" spans="1:13">
      <c r="A18" s="9">
        <v>12</v>
      </c>
      <c r="B18" s="9"/>
      <c r="C18" s="9" t="s">
        <v>32</v>
      </c>
      <c r="D18" s="9" t="s">
        <v>33</v>
      </c>
      <c r="E18" s="15" t="s">
        <v>30</v>
      </c>
      <c r="F18" s="9">
        <v>16</v>
      </c>
      <c r="G18" s="9" t="s">
        <v>26</v>
      </c>
      <c r="H18" s="10">
        <v>870</v>
      </c>
      <c r="I18" s="10">
        <f t="shared" si="2"/>
        <v>13920</v>
      </c>
      <c r="J18" s="10"/>
      <c r="K18" s="10"/>
      <c r="L18" s="25"/>
      <c r="M18" s="3"/>
    </row>
    <row r="19" s="4" customFormat="1" ht="120" customHeight="1" spans="1:13">
      <c r="A19" s="9">
        <v>13</v>
      </c>
      <c r="B19" s="9"/>
      <c r="C19" s="9" t="s">
        <v>42</v>
      </c>
      <c r="D19" s="9" t="s">
        <v>43</v>
      </c>
      <c r="E19" s="15" t="s">
        <v>44</v>
      </c>
      <c r="F19" s="9">
        <v>145</v>
      </c>
      <c r="G19" s="9" t="s">
        <v>26</v>
      </c>
      <c r="H19" s="10">
        <v>285</v>
      </c>
      <c r="I19" s="10">
        <f t="shared" si="2"/>
        <v>41325</v>
      </c>
      <c r="J19" s="10"/>
      <c r="K19" s="10"/>
      <c r="L19" s="25"/>
      <c r="M19" s="3"/>
    </row>
    <row r="20" s="5" customFormat="1" customHeight="1" spans="1:13">
      <c r="A20" s="15" t="s">
        <v>45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3"/>
    </row>
    <row r="21" s="4" customFormat="1" ht="120" customHeight="1" spans="1:13">
      <c r="A21" s="9">
        <v>22</v>
      </c>
      <c r="B21" s="9"/>
      <c r="C21" s="9" t="s">
        <v>28</v>
      </c>
      <c r="D21" s="9" t="s">
        <v>46</v>
      </c>
      <c r="E21" s="15" t="s">
        <v>30</v>
      </c>
      <c r="F21" s="9">
        <v>3</v>
      </c>
      <c r="G21" s="9" t="s">
        <v>31</v>
      </c>
      <c r="H21" s="10">
        <v>1370</v>
      </c>
      <c r="I21" s="10">
        <f t="shared" ref="I21:I24" si="3">H21*F21</f>
        <v>4110</v>
      </c>
      <c r="J21" s="10"/>
      <c r="K21" s="10"/>
      <c r="L21" s="25"/>
      <c r="M21" s="3"/>
    </row>
    <row r="22" s="4" customFormat="1" ht="156" customHeight="1" spans="1:13">
      <c r="A22" s="9">
        <v>23</v>
      </c>
      <c r="B22" s="9"/>
      <c r="C22" s="9" t="s">
        <v>20</v>
      </c>
      <c r="D22" s="9" t="s">
        <v>21</v>
      </c>
      <c r="E22" s="15" t="s">
        <v>22</v>
      </c>
      <c r="F22" s="9">
        <v>3</v>
      </c>
      <c r="G22" s="9" t="s">
        <v>31</v>
      </c>
      <c r="H22" s="10">
        <v>255</v>
      </c>
      <c r="I22" s="10">
        <f t="shared" si="3"/>
        <v>765</v>
      </c>
      <c r="J22" s="10"/>
      <c r="K22" s="10"/>
      <c r="L22" s="25"/>
      <c r="M22" s="3"/>
    </row>
    <row r="23" s="4" customFormat="1" ht="120" customHeight="1" spans="1:13">
      <c r="A23" s="9">
        <v>24</v>
      </c>
      <c r="B23" s="9"/>
      <c r="C23" s="9" t="s">
        <v>24</v>
      </c>
      <c r="D23" s="9" t="s">
        <v>21</v>
      </c>
      <c r="E23" s="15" t="s">
        <v>25</v>
      </c>
      <c r="F23" s="9">
        <v>3</v>
      </c>
      <c r="G23" s="9" t="s">
        <v>23</v>
      </c>
      <c r="H23" s="10">
        <v>200</v>
      </c>
      <c r="I23" s="10">
        <f t="shared" si="3"/>
        <v>600</v>
      </c>
      <c r="J23" s="10"/>
      <c r="K23" s="10"/>
      <c r="L23" s="25"/>
      <c r="M23" s="3"/>
    </row>
    <row r="24" s="4" customFormat="1" ht="120" customHeight="1" spans="1:13">
      <c r="A24" s="9">
        <v>25</v>
      </c>
      <c r="B24" s="9"/>
      <c r="C24" s="9" t="s">
        <v>32</v>
      </c>
      <c r="D24" s="9" t="s">
        <v>33</v>
      </c>
      <c r="E24" s="15" t="s">
        <v>30</v>
      </c>
      <c r="F24" s="9">
        <v>3</v>
      </c>
      <c r="G24" s="9" t="s">
        <v>26</v>
      </c>
      <c r="H24" s="10">
        <v>870</v>
      </c>
      <c r="I24" s="10">
        <f t="shared" si="3"/>
        <v>2610</v>
      </c>
      <c r="J24" s="10"/>
      <c r="K24" s="10"/>
      <c r="L24" s="25"/>
      <c r="M24" s="3"/>
    </row>
    <row r="25" s="5" customFormat="1" customHeight="1" spans="1:13">
      <c r="A25" s="15" t="s">
        <v>47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3"/>
    </row>
    <row r="26" s="5" customFormat="1" ht="120" customHeight="1" spans="1:13">
      <c r="A26" s="9">
        <v>26</v>
      </c>
      <c r="B26" s="9"/>
      <c r="C26" s="9" t="s">
        <v>48</v>
      </c>
      <c r="D26" s="9" t="s">
        <v>49</v>
      </c>
      <c r="E26" s="15" t="s">
        <v>50</v>
      </c>
      <c r="F26" s="9">
        <v>29</v>
      </c>
      <c r="G26" s="9" t="s">
        <v>31</v>
      </c>
      <c r="H26" s="10">
        <v>820</v>
      </c>
      <c r="I26" s="10">
        <f t="shared" ref="I26:I28" si="4">H26*F26</f>
        <v>23780</v>
      </c>
      <c r="J26" s="10"/>
      <c r="K26" s="10"/>
      <c r="L26" s="25"/>
      <c r="M26" s="3"/>
    </row>
    <row r="27" s="3" customFormat="1" ht="198" customHeight="1" spans="1:12">
      <c r="A27" s="12">
        <v>27</v>
      </c>
      <c r="B27" s="17"/>
      <c r="C27" s="12" t="s">
        <v>51</v>
      </c>
      <c r="D27" s="17" t="s">
        <v>52</v>
      </c>
      <c r="E27" s="13" t="s">
        <v>17</v>
      </c>
      <c r="F27" s="12">
        <v>2</v>
      </c>
      <c r="G27" s="12" t="s">
        <v>18</v>
      </c>
      <c r="H27" s="14">
        <v>2315</v>
      </c>
      <c r="I27" s="10">
        <f t="shared" si="4"/>
        <v>4630</v>
      </c>
      <c r="J27" s="10"/>
      <c r="K27" s="10"/>
      <c r="L27" s="27"/>
    </row>
    <row r="28" s="3" customFormat="1" ht="198" customHeight="1" spans="1:12">
      <c r="A28" s="12">
        <v>28</v>
      </c>
      <c r="B28" s="17"/>
      <c r="C28" s="12" t="s">
        <v>51</v>
      </c>
      <c r="D28" s="17" t="s">
        <v>53</v>
      </c>
      <c r="E28" s="13"/>
      <c r="F28" s="12">
        <v>1</v>
      </c>
      <c r="G28" s="12" t="s">
        <v>18</v>
      </c>
      <c r="H28" s="14">
        <v>2890</v>
      </c>
      <c r="I28" s="10">
        <f t="shared" si="4"/>
        <v>2890</v>
      </c>
      <c r="J28" s="10"/>
      <c r="K28" s="10"/>
      <c r="L28" s="27"/>
    </row>
    <row r="29" s="3" customFormat="1" ht="20.25" customHeight="1" spans="1:12">
      <c r="A29" s="15" t="s">
        <v>54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</row>
    <row r="30" s="3" customFormat="1" ht="336" spans="1:12">
      <c r="A30" s="12">
        <v>29</v>
      </c>
      <c r="B30" s="17"/>
      <c r="C30" s="12" t="s">
        <v>51</v>
      </c>
      <c r="D30" s="17" t="s">
        <v>55</v>
      </c>
      <c r="E30" s="13" t="s">
        <v>17</v>
      </c>
      <c r="F30" s="12">
        <v>4</v>
      </c>
      <c r="G30" s="12" t="s">
        <v>18</v>
      </c>
      <c r="H30" s="14">
        <v>1450</v>
      </c>
      <c r="I30" s="14">
        <f t="shared" ref="I30:I37" si="5">H30*F30</f>
        <v>5800</v>
      </c>
      <c r="J30" s="14"/>
      <c r="K30" s="14"/>
      <c r="L30" s="27"/>
    </row>
    <row r="31" s="3" customFormat="1" ht="18.75" spans="1:12">
      <c r="A31" s="18" t="s">
        <v>56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</row>
    <row r="32" s="3" customFormat="1" ht="409.5" spans="1:12">
      <c r="A32" s="12">
        <v>30</v>
      </c>
      <c r="B32" s="19"/>
      <c r="C32" s="12" t="s">
        <v>57</v>
      </c>
      <c r="D32" s="12" t="s">
        <v>58</v>
      </c>
      <c r="E32" s="13" t="s">
        <v>59</v>
      </c>
      <c r="F32" s="12">
        <v>4</v>
      </c>
      <c r="G32" s="12" t="s">
        <v>18</v>
      </c>
      <c r="H32" s="14">
        <v>6860</v>
      </c>
      <c r="I32" s="14">
        <f t="shared" si="5"/>
        <v>27440</v>
      </c>
      <c r="J32" s="14"/>
      <c r="K32" s="14"/>
      <c r="L32" s="27" t="s">
        <v>60</v>
      </c>
    </row>
    <row r="33" s="3" customFormat="1" ht="18.75" spans="1:12">
      <c r="A33" s="18" t="s">
        <v>61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</row>
    <row r="34" s="3" customFormat="1" ht="196.5" customHeight="1" spans="1:12">
      <c r="A34" s="12">
        <v>31</v>
      </c>
      <c r="B34" s="12"/>
      <c r="C34" s="12" t="s">
        <v>57</v>
      </c>
      <c r="D34" s="12" t="s">
        <v>62</v>
      </c>
      <c r="E34" s="13" t="s">
        <v>17</v>
      </c>
      <c r="F34" s="12">
        <v>4</v>
      </c>
      <c r="G34" s="12" t="s">
        <v>18</v>
      </c>
      <c r="H34" s="14">
        <v>11635</v>
      </c>
      <c r="I34" s="14">
        <f t="shared" si="5"/>
        <v>46540</v>
      </c>
      <c r="J34" s="14"/>
      <c r="K34" s="14"/>
      <c r="L34" s="27"/>
    </row>
    <row r="35" s="3" customFormat="1" ht="196.5" customHeight="1" spans="1:12">
      <c r="A35" s="12">
        <v>32</v>
      </c>
      <c r="B35" s="12"/>
      <c r="C35" s="12" t="s">
        <v>63</v>
      </c>
      <c r="D35" s="12" t="s">
        <v>64</v>
      </c>
      <c r="E35" s="13"/>
      <c r="F35" s="12">
        <v>4</v>
      </c>
      <c r="G35" s="12" t="s">
        <v>18</v>
      </c>
      <c r="H35" s="14">
        <v>6620</v>
      </c>
      <c r="I35" s="14">
        <f t="shared" si="5"/>
        <v>26480</v>
      </c>
      <c r="J35" s="14"/>
      <c r="K35" s="14"/>
      <c r="L35" s="27" t="s">
        <v>65</v>
      </c>
    </row>
    <row r="36" s="3" customFormat="1" ht="193.5" customHeight="1" spans="1:12">
      <c r="A36" s="12">
        <v>33</v>
      </c>
      <c r="B36" s="12"/>
      <c r="C36" s="12" t="s">
        <v>57</v>
      </c>
      <c r="D36" s="12" t="s">
        <v>66</v>
      </c>
      <c r="E36" s="13" t="s">
        <v>17</v>
      </c>
      <c r="F36" s="12">
        <v>4</v>
      </c>
      <c r="G36" s="12" t="s">
        <v>18</v>
      </c>
      <c r="H36" s="14">
        <v>6400</v>
      </c>
      <c r="I36" s="14">
        <f t="shared" si="5"/>
        <v>25600</v>
      </c>
      <c r="J36" s="14"/>
      <c r="K36" s="14"/>
      <c r="L36" s="27"/>
    </row>
    <row r="37" s="3" customFormat="1" ht="193.5" customHeight="1" spans="1:12">
      <c r="A37" s="12">
        <v>34</v>
      </c>
      <c r="B37" s="12"/>
      <c r="C37" s="12" t="s">
        <v>63</v>
      </c>
      <c r="D37" s="12" t="s">
        <v>67</v>
      </c>
      <c r="E37" s="13"/>
      <c r="F37" s="12">
        <v>4</v>
      </c>
      <c r="G37" s="12" t="s">
        <v>18</v>
      </c>
      <c r="H37" s="14">
        <v>3750</v>
      </c>
      <c r="I37" s="14">
        <f t="shared" si="5"/>
        <v>15000</v>
      </c>
      <c r="J37" s="14"/>
      <c r="K37" s="14"/>
      <c r="L37" s="27" t="s">
        <v>65</v>
      </c>
    </row>
    <row r="38" s="1" customFormat="1" ht="14.25" spans="1:13">
      <c r="A38" s="11" t="s">
        <v>68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3"/>
    </row>
    <row r="39" s="1" customFormat="1" ht="121.5" spans="1:13">
      <c r="A39" s="20">
        <v>35</v>
      </c>
      <c r="B39" s="20"/>
      <c r="C39" s="12" t="s">
        <v>63</v>
      </c>
      <c r="D39" s="12" t="s">
        <v>69</v>
      </c>
      <c r="E39" s="21" t="s">
        <v>70</v>
      </c>
      <c r="F39" s="12">
        <v>120</v>
      </c>
      <c r="G39" s="12" t="s">
        <v>18</v>
      </c>
      <c r="H39" s="22">
        <v>500</v>
      </c>
      <c r="I39" s="22">
        <f>H39*F39</f>
        <v>60000</v>
      </c>
      <c r="J39" s="22"/>
      <c r="K39" s="22"/>
      <c r="L39" s="20"/>
      <c r="M39" s="3"/>
    </row>
    <row r="40" s="6" customFormat="1" ht="27.75" customHeight="1" spans="8:12">
      <c r="H40" s="23" t="s">
        <v>71</v>
      </c>
      <c r="I40" s="28">
        <f>SUM(I39,I34:I37,I32,I30,I26:I28,I21:I24,I14:I19,I9:I12,I5:I7)</f>
        <v>460000</v>
      </c>
      <c r="J40" s="28"/>
      <c r="K40" s="28"/>
      <c r="L40" s="28"/>
    </row>
  </sheetData>
  <mergeCells count="18">
    <mergeCell ref="A1:L1"/>
    <mergeCell ref="A3:L3"/>
    <mergeCell ref="A4:L4"/>
    <mergeCell ref="A8:L8"/>
    <mergeCell ref="A13:L13"/>
    <mergeCell ref="A20:L20"/>
    <mergeCell ref="A25:L25"/>
    <mergeCell ref="A29:L29"/>
    <mergeCell ref="A31:L31"/>
    <mergeCell ref="A33:L33"/>
    <mergeCell ref="A38:L38"/>
    <mergeCell ref="I40:L40"/>
    <mergeCell ref="B27:B28"/>
    <mergeCell ref="B34:B35"/>
    <mergeCell ref="B36:B37"/>
    <mergeCell ref="E27:E28"/>
    <mergeCell ref="E34:E35"/>
    <mergeCell ref="E36:E3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唐羽洁</dc:creator>
  <cp:lastModifiedBy>吃嘎嘎不长肉</cp:lastModifiedBy>
  <dcterms:created xsi:type="dcterms:W3CDTF">2023-01-06T08:43:04Z</dcterms:created>
  <dcterms:modified xsi:type="dcterms:W3CDTF">2023-01-06T08:44:16Z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2052-11.8.6.8811</vt:lpwstr>
  </property>
</Properties>
</file>